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F22" i="1" l="1"/>
  <c r="F30" i="1" l="1"/>
  <c r="F8" i="1"/>
  <c r="F5" i="1"/>
  <c r="F6" i="1"/>
  <c r="F28" i="1" l="1"/>
  <c r="F27" i="1"/>
  <c r="F25" i="1"/>
  <c r="F26" i="1"/>
  <c r="F29" i="1"/>
  <c r="F32" i="1"/>
  <c r="F20" i="1"/>
  <c r="F18" i="1" l="1"/>
  <c r="F7" i="1"/>
  <c r="F3" i="1"/>
  <c r="F4" i="1"/>
  <c r="F9" i="1"/>
  <c r="F10" i="1"/>
  <c r="F12" i="1"/>
  <c r="F13" i="1"/>
  <c r="F15" i="1"/>
  <c r="F16" i="1"/>
  <c r="F17" i="1"/>
  <c r="F19" i="1"/>
  <c r="F21" i="1"/>
  <c r="F33" i="1"/>
  <c r="F23" i="1"/>
  <c r="F24" i="1"/>
  <c r="F34" i="1"/>
  <c r="F14" i="1"/>
  <c r="F35" i="1" l="1"/>
</calcChain>
</file>

<file path=xl/sharedStrings.xml><?xml version="1.0" encoding="utf-8"?>
<sst xmlns="http://schemas.openxmlformats.org/spreadsheetml/2006/main" count="111" uniqueCount="110">
  <si>
    <t>云台快装板</t>
    <phoneticPr fontId="1" type="noConversion"/>
  </si>
  <si>
    <t>wifi串口模块</t>
    <phoneticPr fontId="1" type="noConversion"/>
  </si>
  <si>
    <t>1/4英寸*19mm沉头螺丝</t>
    <phoneticPr fontId="1" type="noConversion"/>
  </si>
  <si>
    <t>云台快装板安装螺丝</t>
    <phoneticPr fontId="1" type="noConversion"/>
  </si>
  <si>
    <t>型号</t>
    <phoneticPr fontId="1" type="noConversion"/>
  </si>
  <si>
    <t>名称</t>
    <phoneticPr fontId="1" type="noConversion"/>
  </si>
  <si>
    <t>数量</t>
    <phoneticPr fontId="1" type="noConversion"/>
  </si>
  <si>
    <t>激光瞄准器</t>
    <phoneticPr fontId="1" type="noConversion"/>
  </si>
  <si>
    <t>42步进电机安装座</t>
    <phoneticPr fontId="1" type="noConversion"/>
  </si>
  <si>
    <t>谐波减速电机</t>
    <phoneticPr fontId="1" type="noConversion"/>
  </si>
  <si>
    <t>步进电机驱动模块</t>
    <phoneticPr fontId="1" type="noConversion"/>
  </si>
  <si>
    <t>TMC2100</t>
    <phoneticPr fontId="1" type="noConversion"/>
  </si>
  <si>
    <t>STM32F103C8T6小系统板</t>
    <phoneticPr fontId="1" type="noConversion"/>
  </si>
  <si>
    <t>稳压供电模块</t>
    <phoneticPr fontId="1" type="noConversion"/>
  </si>
  <si>
    <t>Mini360航模电源降压模块</t>
  </si>
  <si>
    <t>洞洞板</t>
    <phoneticPr fontId="1" type="noConversion"/>
  </si>
  <si>
    <t>5x7cm 厚度1.6</t>
  </si>
  <si>
    <t>电机轴固定座</t>
    <phoneticPr fontId="1" type="noConversion"/>
  </si>
  <si>
    <t>SHF10内径10mm</t>
    <phoneticPr fontId="1" type="noConversion"/>
  </si>
  <si>
    <t>单排针</t>
  </si>
  <si>
    <t>按钮</t>
    <phoneticPr fontId="1" type="noConversion"/>
  </si>
  <si>
    <t>6x6x5mm高 直插</t>
  </si>
  <si>
    <t>红光二极管</t>
    <phoneticPr fontId="1" type="noConversion"/>
  </si>
  <si>
    <t>3mm直插</t>
    <phoneticPr fontId="1" type="noConversion"/>
  </si>
  <si>
    <t>usr-C215</t>
    <phoneticPr fontId="1" type="noConversion"/>
  </si>
  <si>
    <t>程序下载器</t>
    <phoneticPr fontId="1" type="noConversion"/>
  </si>
  <si>
    <t>j-link OB</t>
    <phoneticPr fontId="1" type="noConversion"/>
  </si>
  <si>
    <t>备注</t>
    <phoneticPr fontId="1" type="noConversion"/>
  </si>
  <si>
    <t>可选</t>
    <phoneticPr fontId="1" type="noConversion"/>
  </si>
  <si>
    <t>机械部分</t>
    <phoneticPr fontId="1" type="noConversion"/>
  </si>
  <si>
    <t>手控器部分</t>
    <phoneticPr fontId="1" type="noConversion"/>
  </si>
  <si>
    <t>RJ12插座</t>
    <phoneticPr fontId="1" type="noConversion"/>
  </si>
  <si>
    <t>RJ12线</t>
    <phoneticPr fontId="1" type="noConversion"/>
  </si>
  <si>
    <t>P50扳扣快装夹座</t>
    <phoneticPr fontId="1" type="noConversion"/>
  </si>
  <si>
    <t>说明</t>
    <phoneticPr fontId="1" type="noConversion"/>
  </si>
  <si>
    <t>安装相机使用</t>
    <phoneticPr fontId="1" type="noConversion"/>
  </si>
  <si>
    <t>https://item.taobao.com/item.htm?spm=a1z09.2.0.0.6061a245PsDoNp&amp;id=558661340844&amp;_u=p1vff10a39b</t>
    <phoneticPr fontId="1" type="noConversion"/>
  </si>
  <si>
    <t>https://item.taobao.com/item.htm?spm=a1z09.2.0.0.6f9c717eOI1St4&amp;id=553670088329&amp;_u=p1vff104f5d</t>
    <phoneticPr fontId="1" type="noConversion"/>
  </si>
  <si>
    <t>https://item.taobao.com/item.htm?spm=a1z09.2.0.0.d61afeauuN5c4&amp;id=40288353831&amp;_u=j1vff108705</t>
    <phoneticPr fontId="1" type="noConversion"/>
  </si>
  <si>
    <t>https://item.taobao.com/item.htm?spm=a1z09.2.0.0.d61afeauuN5c4&amp;id=13318725147&amp;_u=j1vff108da9</t>
    <phoneticPr fontId="1" type="noConversion"/>
  </si>
  <si>
    <t>https://item.taobao.com/item.htm?spm=a1z09.2.0.0.d61afeauuN5c4&amp;id=541778769725&amp;_u=j1vff100d87</t>
    <phoneticPr fontId="1" type="noConversion"/>
  </si>
  <si>
    <t>固定云台快装板</t>
    <phoneticPr fontId="1" type="noConversion"/>
  </si>
  <si>
    <t>固定步进电机安装座</t>
    <phoneticPr fontId="1" type="noConversion"/>
  </si>
  <si>
    <t>赤道仪核心驱动器</t>
    <phoneticPr fontId="1" type="noConversion"/>
  </si>
  <si>
    <t>步进电机驱动器</t>
    <phoneticPr fontId="1" type="noConversion"/>
  </si>
  <si>
    <t>控制器核心运算单元</t>
    <phoneticPr fontId="1" type="noConversion"/>
  </si>
  <si>
    <t>讲WIFI转为串口输出，实现通过WIFI的无线控制</t>
    <phoneticPr fontId="1" type="noConversion"/>
  </si>
  <si>
    <t>为手控器提供电源</t>
    <phoneticPr fontId="1" type="noConversion"/>
  </si>
  <si>
    <t>手控器基板</t>
    <phoneticPr fontId="1" type="noConversion"/>
  </si>
  <si>
    <t>电机及导星口插座</t>
    <phoneticPr fontId="1" type="noConversion"/>
  </si>
  <si>
    <t>电机及导星口连接线</t>
    <phoneticPr fontId="1" type="noConversion"/>
  </si>
  <si>
    <t>手控器耗材</t>
    <phoneticPr fontId="1" type="noConversion"/>
  </si>
  <si>
    <t>手控器按钮</t>
    <phoneticPr fontId="1" type="noConversion"/>
  </si>
  <si>
    <t>手控器状态指示灯</t>
    <phoneticPr fontId="1" type="noConversion"/>
  </si>
  <si>
    <t>手控器烧写HEX固件时使用</t>
    <phoneticPr fontId="1" type="noConversion"/>
  </si>
  <si>
    <t>https://item.taobao.com/item.htm?spm=a1z09.2.0.0.d61afeauuN5c4&amp;id=552856495358&amp;_u=j1vff1030a7</t>
    <phoneticPr fontId="1" type="noConversion"/>
  </si>
  <si>
    <t>https://item.taobao.com/item.htm?spm=a1z09.2.0.0.d61afeauuN5c4&amp;id=552905280786&amp;_u=j1vff1048fb</t>
    <phoneticPr fontId="1" type="noConversion"/>
  </si>
  <si>
    <t>https://item.taobao.com/item.htm?spm=a1z09.2.0.0.d61afeauuN5c4&amp;id=554823813023&amp;_u=j1vff10365a</t>
    <phoneticPr fontId="1" type="noConversion"/>
  </si>
  <si>
    <t>参考链接</t>
    <phoneticPr fontId="1" type="noConversion"/>
  </si>
  <si>
    <t>图片</t>
    <phoneticPr fontId="1" type="noConversion"/>
  </si>
  <si>
    <t>https://detail.tmall.com/item.htm?id=548414970870&amp;spm=a1z09.2.0.0.d61afeauuN5c4&amp;_u=j1vff107f50</t>
    <phoneticPr fontId="1" type="noConversion"/>
  </si>
  <si>
    <t>https://detail.tmall.com/item.htm?id=36794088416&amp;spm=a1z09.2.0.0.d61afeauuN5c4&amp;_u=j1vff108ad6&amp;sku_properties=122216547:20213</t>
    <phoneticPr fontId="1" type="noConversion"/>
  </si>
  <si>
    <t>https://detail.tmall.com/item.htm?id=41276497815&amp;spm=a1z09.2.0.0.d61afeauuN5c4&amp;_u=j1vff10319b</t>
    <phoneticPr fontId="1" type="noConversion"/>
  </si>
  <si>
    <t>单排母</t>
    <phoneticPr fontId="1" type="noConversion"/>
  </si>
  <si>
    <t>2.54间距排母 20P</t>
    <phoneticPr fontId="1" type="noConversion"/>
  </si>
  <si>
    <t>2.54间距弯针、直针20P</t>
    <phoneticPr fontId="1" type="noConversion"/>
  </si>
  <si>
    <t>https://detail.tmall.com/item.htm?spm=a1z10.3-b-s.w4011-16538328900.47.1d1430d383uXef&amp;id=41234671442&amp;rn=1f281878551a727885b67651f5c5ab83&amp;abbucket=19&amp;skuId=3129099470956</t>
    <phoneticPr fontId="1" type="noConversion"/>
  </si>
  <si>
    <t>https://detail.tmall.com/item.htm?id=37927882061&amp;spm=a1z09.2.0.0.d61afeauuN5c4&amp;_u=j1vff10782e</t>
    <phoneticPr fontId="1" type="noConversion"/>
  </si>
  <si>
    <t>https://detail.tmall.com/item.htm?id=37517588613&amp;spm=a1z09.2.0.0.d61afeauuN5c4&amp;_u=j1vff100574</t>
    <phoneticPr fontId="1" type="noConversion"/>
  </si>
  <si>
    <t>https://item.taobao.com/item.htm?spm=a1z09.2.0.0.d61afeauuN5c4&amp;id=42690489107&amp;_u=j1vff10e8c2</t>
    <phoneticPr fontId="1" type="noConversion"/>
  </si>
  <si>
    <t>https://item.taobao.com/item.htm?spm=a1z09.2.0.0.d61afeauuN5c4&amp;id=523889484101&amp;_u=j1vff108425</t>
    <phoneticPr fontId="1" type="noConversion"/>
  </si>
  <si>
    <t>https://detail.tmall.com/item.htm?spm=a230r.1.14.121.3044ec54SQHLv9&amp;id=529397479258&amp;ns=1&amp;abbucket=11</t>
    <phoneticPr fontId="1" type="noConversion"/>
  </si>
  <si>
    <t>https://item.taobao.com/item.htm?spm=a1z09.2.0.0.d61afeauuN5c4&amp;id=549141156980&amp;_u=j1vff105dcc</t>
    <phoneticPr fontId="1" type="noConversion"/>
  </si>
  <si>
    <t>参考单价</t>
    <phoneticPr fontId="1" type="noConversion"/>
  </si>
  <si>
    <t>参考总价</t>
    <phoneticPr fontId="1" type="noConversion"/>
  </si>
  <si>
    <t>快速对极轴使用</t>
    <phoneticPr fontId="1" type="noConversion"/>
  </si>
  <si>
    <t>长度自选</t>
    <phoneticPr fontId="1" type="noConversion"/>
  </si>
  <si>
    <t>3D打印部分</t>
    <phoneticPr fontId="1" type="noConversion"/>
  </si>
  <si>
    <t>斜劈</t>
    <phoneticPr fontId="1" type="noConversion"/>
  </si>
  <si>
    <t>作为谐波赤道仪底座，连接三脚架和赤道仪，并提供一个合适的纬度角，代替微动云台使用</t>
    <phoneticPr fontId="1" type="noConversion"/>
  </si>
  <si>
    <t>增高节</t>
    <phoneticPr fontId="1" type="noConversion"/>
  </si>
  <si>
    <t>度数根据使用地区的纬度进行设置，如有专业微动云台则可不用</t>
    <phoneticPr fontId="1" type="noConversion"/>
  </si>
  <si>
    <t>连接赤纬轴与云台快装板</t>
    <phoneticPr fontId="1" type="noConversion"/>
  </si>
  <si>
    <t>手控器外壳（盖）</t>
    <phoneticPr fontId="1" type="noConversion"/>
  </si>
  <si>
    <t>手控器外壳（底）</t>
    <phoneticPr fontId="1" type="noConversion"/>
  </si>
  <si>
    <t>文件路径：mach\增高节.stl</t>
    <phoneticPr fontId="1" type="noConversion"/>
  </si>
  <si>
    <t>文件路径：mach\第三版外壳盖.stl</t>
    <phoneticPr fontId="1" type="noConversion"/>
  </si>
  <si>
    <t>手控器外壳</t>
  </si>
  <si>
    <t>手控器外壳</t>
    <phoneticPr fontId="1" type="noConversion"/>
  </si>
  <si>
    <t>文件路径：mach\斜劈.stl</t>
    <phoneticPr fontId="1" type="noConversion"/>
  </si>
  <si>
    <t>M4自锁螺母</t>
    <phoneticPr fontId="1" type="noConversion"/>
  </si>
  <si>
    <t>M4螺母</t>
    <phoneticPr fontId="1" type="noConversion"/>
  </si>
  <si>
    <t>https://detail.tmall.com/item.htm?spm=a1z10.3-b.w4011-16134817892.49.7f960d01mdsTQI&amp;id=41103837366&amp;rn=4bf413d89fa3485d7c94155040ce1eb0&amp;abbucket=19&amp;skuId=63600926792</t>
    <phoneticPr fontId="1" type="noConversion"/>
  </si>
  <si>
    <t>M4*16内六角螺丝</t>
    <phoneticPr fontId="1" type="noConversion"/>
  </si>
  <si>
    <t>固定电机轴固定座和步进电机安装座及增高节</t>
    <phoneticPr fontId="1" type="noConversion"/>
  </si>
  <si>
    <t>https://detail.tmall.com/item.htm?spm=a230r.1.14.20.63cd37985NbIU&amp;id=43817503197&amp;ns=1&amp;abbucket=11&amp;skuId=95034456650</t>
    <phoneticPr fontId="1" type="noConversion"/>
  </si>
  <si>
    <t>M4*35内六角螺丝</t>
    <phoneticPr fontId="1" type="noConversion"/>
  </si>
  <si>
    <t>https://detail.tmall.com/item.htm?spm=a1z10.3-b.w4011-16134817892.133.434bc9f2S717mW&amp;id=42686371259&amp;rn=334380624ae1a788f2ba766f76e64804&amp;abbucket=19&amp;skuId=3165832289509</t>
  </si>
  <si>
    <t>安装步进电机</t>
    <phoneticPr fontId="1" type="noConversion"/>
  </si>
  <si>
    <t>固定赤道仪及斜劈</t>
    <phoneticPr fontId="1" type="noConversion"/>
  </si>
  <si>
    <t>激光安装座</t>
    <phoneticPr fontId="1" type="noConversion"/>
  </si>
  <si>
    <t>文件路径：mach\第三版外壳底.stl</t>
    <phoneticPr fontId="1" type="noConversion"/>
  </si>
  <si>
    <t>文件路径：mach\激光安装座.stl</t>
    <phoneticPr fontId="1" type="noConversion"/>
  </si>
  <si>
    <t>可选</t>
    <phoneticPr fontId="1" type="noConversion"/>
  </si>
  <si>
    <t>极轴激光瞄准器安装座</t>
    <phoneticPr fontId="1" type="noConversion"/>
  </si>
  <si>
    <t>说明：本BOM清单提供所有材料的外观、关键字及链接。链接仅供参考！
强烈建议低值易耗品高于BOM数量备料。</t>
    <phoneticPr fontId="1" type="noConversion"/>
  </si>
  <si>
    <t>色环电阻</t>
    <phoneticPr fontId="1" type="noConversion"/>
  </si>
  <si>
    <t>10K</t>
    <phoneticPr fontId="1" type="noConversion"/>
  </si>
  <si>
    <t>限流电阻</t>
    <phoneticPr fontId="1" type="noConversion"/>
  </si>
  <si>
    <t>两相四线或六线
1:100减速比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</si>
</sst>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2"/>
      <scheme val="minor"/>
    </font>
    <font>
      <b/>
      <sz val="28"/>
      <color rgb="FFFF0000"/>
      <name val="宋体"/>
      <family val="3"/>
      <charset val="134"/>
      <scheme val="minor"/>
    </font>
    <font>
      <b/>
      <sz val="28"/>
      <color theme="1"/>
      <name val="宋体"/>
      <family val="3"/>
      <charset val="134"/>
      <scheme val="minor"/>
    </font>
    <font>
      <sz val="26"/>
      <color rgb="FFFF0000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8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7">
    <xf numFmtId="0" fontId="0" fillId="0" borderId="0" xfId="0"/>
    <xf numFmtId="0" fontId="0" fillId="0" borderId="0" xfId="0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2" fillId="0" borderId="0" xfId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2" fillId="0" borderId="2" xfId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2" fillId="0" borderId="8" xfId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2" fillId="0" borderId="13" xfId="1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0" borderId="10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3" fillId="0" borderId="15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104775</xdr:colOff>
      <xdr:row>2</xdr:row>
      <xdr:rowOff>19050</xdr:rowOff>
    </xdr:from>
    <xdr:to>
      <xdr:col>7</xdr:col>
      <xdr:colOff>1600200</xdr:colOff>
      <xdr:row>2</xdr:row>
      <xdr:rowOff>1251102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5" y="1285875"/>
          <a:ext cx="1495425" cy="1232052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142875</xdr:colOff>
      <xdr:row>3</xdr:row>
      <xdr:rowOff>95250</xdr:rowOff>
    </xdr:from>
    <xdr:to>
      <xdr:col>7</xdr:col>
      <xdr:colOff>1323975</xdr:colOff>
      <xdr:row>3</xdr:row>
      <xdr:rowOff>1189504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72275" y="1752600"/>
          <a:ext cx="1181100" cy="1094254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3</xdr:row>
      <xdr:rowOff>38100</xdr:rowOff>
    </xdr:from>
    <xdr:to>
      <xdr:col>7</xdr:col>
      <xdr:colOff>1343025</xdr:colOff>
      <xdr:row>3</xdr:row>
      <xdr:rowOff>1252353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91325" y="1695450"/>
          <a:ext cx="1181100" cy="1214253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8</xdr:row>
      <xdr:rowOff>19050</xdr:rowOff>
    </xdr:from>
    <xdr:to>
      <xdr:col>7</xdr:col>
      <xdr:colOff>1666875</xdr:colOff>
      <xdr:row>8</xdr:row>
      <xdr:rowOff>1248208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77025" y="4210050"/>
          <a:ext cx="1619250" cy="1229158"/>
        </a:xfrm>
        <a:prstGeom prst="rect">
          <a:avLst/>
        </a:prstGeom>
      </xdr:spPr>
    </xdr:pic>
    <xdr:clientData/>
  </xdr:twoCellAnchor>
  <xdr:twoCellAnchor editAs="oneCell">
    <xdr:from>
      <xdr:col>7</xdr:col>
      <xdr:colOff>66676</xdr:colOff>
      <xdr:row>9</xdr:row>
      <xdr:rowOff>19050</xdr:rowOff>
    </xdr:from>
    <xdr:to>
      <xdr:col>7</xdr:col>
      <xdr:colOff>1476376</xdr:colOff>
      <xdr:row>9</xdr:row>
      <xdr:rowOff>1238688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96076" y="5476875"/>
          <a:ext cx="1409700" cy="1219638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11</xdr:row>
      <xdr:rowOff>47625</xdr:rowOff>
    </xdr:from>
    <xdr:to>
      <xdr:col>7</xdr:col>
      <xdr:colOff>1715290</xdr:colOff>
      <xdr:row>11</xdr:row>
      <xdr:rowOff>1181100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6550" y="8039100"/>
          <a:ext cx="1658140" cy="113347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12</xdr:row>
      <xdr:rowOff>47626</xdr:rowOff>
    </xdr:from>
    <xdr:to>
      <xdr:col>7</xdr:col>
      <xdr:colOff>1752723</xdr:colOff>
      <xdr:row>12</xdr:row>
      <xdr:rowOff>1209676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29475" y="13696951"/>
          <a:ext cx="1733673" cy="116205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13</xdr:row>
      <xdr:rowOff>28575</xdr:rowOff>
    </xdr:from>
    <xdr:to>
      <xdr:col>7</xdr:col>
      <xdr:colOff>1400175</xdr:colOff>
      <xdr:row>13</xdr:row>
      <xdr:rowOff>1258380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7575" y="11144250"/>
          <a:ext cx="1343025" cy="1229805"/>
        </a:xfrm>
        <a:prstGeom prst="rect">
          <a:avLst/>
        </a:prstGeom>
      </xdr:spPr>
    </xdr:pic>
    <xdr:clientData/>
  </xdr:twoCellAnchor>
  <xdr:twoCellAnchor editAs="oneCell">
    <xdr:from>
      <xdr:col>7</xdr:col>
      <xdr:colOff>47626</xdr:colOff>
      <xdr:row>14</xdr:row>
      <xdr:rowOff>28576</xdr:rowOff>
    </xdr:from>
    <xdr:to>
      <xdr:col>7</xdr:col>
      <xdr:colOff>1606691</xdr:colOff>
      <xdr:row>14</xdr:row>
      <xdr:rowOff>1247776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8051" y="12411076"/>
          <a:ext cx="1559065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15</xdr:row>
      <xdr:rowOff>47625</xdr:rowOff>
    </xdr:from>
    <xdr:to>
      <xdr:col>7</xdr:col>
      <xdr:colOff>1729575</xdr:colOff>
      <xdr:row>15</xdr:row>
      <xdr:rowOff>1190625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39000" y="13696950"/>
          <a:ext cx="1701000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16</xdr:row>
      <xdr:rowOff>19051</xdr:rowOff>
    </xdr:from>
    <xdr:to>
      <xdr:col>7</xdr:col>
      <xdr:colOff>1390650</xdr:colOff>
      <xdr:row>16</xdr:row>
      <xdr:rowOff>1247091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58050" y="14935201"/>
          <a:ext cx="1343025" cy="122804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17</xdr:row>
      <xdr:rowOff>19051</xdr:rowOff>
    </xdr:from>
    <xdr:to>
      <xdr:col>7</xdr:col>
      <xdr:colOff>1504950</xdr:colOff>
      <xdr:row>17</xdr:row>
      <xdr:rowOff>1253490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8050" y="16202026"/>
          <a:ext cx="1457325" cy="1234439"/>
        </a:xfrm>
        <a:prstGeom prst="rect">
          <a:avLst/>
        </a:prstGeom>
      </xdr:spPr>
    </xdr:pic>
    <xdr:clientData/>
  </xdr:twoCellAnchor>
  <xdr:twoCellAnchor editAs="oneCell">
    <xdr:from>
      <xdr:col>7</xdr:col>
      <xdr:colOff>9526</xdr:colOff>
      <xdr:row>18</xdr:row>
      <xdr:rowOff>104776</xdr:rowOff>
    </xdr:from>
    <xdr:to>
      <xdr:col>7</xdr:col>
      <xdr:colOff>1733550</xdr:colOff>
      <xdr:row>18</xdr:row>
      <xdr:rowOff>1152526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9951" y="17554576"/>
          <a:ext cx="1724024" cy="104775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19</xdr:row>
      <xdr:rowOff>76201</xdr:rowOff>
    </xdr:from>
    <xdr:to>
      <xdr:col>7</xdr:col>
      <xdr:colOff>1740071</xdr:colOff>
      <xdr:row>19</xdr:row>
      <xdr:rowOff>1114425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39000" y="18792826"/>
          <a:ext cx="1711496" cy="1038224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20</xdr:row>
      <xdr:rowOff>47625</xdr:rowOff>
    </xdr:from>
    <xdr:to>
      <xdr:col>7</xdr:col>
      <xdr:colOff>1419225</xdr:colOff>
      <xdr:row>20</xdr:row>
      <xdr:rowOff>1234168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58050" y="20031075"/>
          <a:ext cx="1371600" cy="1186543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22</xdr:row>
      <xdr:rowOff>47626</xdr:rowOff>
    </xdr:from>
    <xdr:to>
      <xdr:col>7</xdr:col>
      <xdr:colOff>1628775</xdr:colOff>
      <xdr:row>22</xdr:row>
      <xdr:rowOff>1205896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05600" y="20707351"/>
          <a:ext cx="1552575" cy="11582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23</xdr:row>
      <xdr:rowOff>28575</xdr:rowOff>
    </xdr:from>
    <xdr:to>
      <xdr:col>7</xdr:col>
      <xdr:colOff>1695450</xdr:colOff>
      <xdr:row>23</xdr:row>
      <xdr:rowOff>1190211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9475" y="22545675"/>
          <a:ext cx="1676400" cy="1161636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32</xdr:row>
      <xdr:rowOff>28575</xdr:rowOff>
    </xdr:from>
    <xdr:to>
      <xdr:col>7</xdr:col>
      <xdr:colOff>1647825</xdr:colOff>
      <xdr:row>32</xdr:row>
      <xdr:rowOff>1256731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2325" y="25079325"/>
          <a:ext cx="1552575" cy="1228156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25</xdr:row>
      <xdr:rowOff>28575</xdr:rowOff>
    </xdr:from>
    <xdr:to>
      <xdr:col>7</xdr:col>
      <xdr:colOff>1647825</xdr:colOff>
      <xdr:row>25</xdr:row>
      <xdr:rowOff>1247136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762875" y="25079325"/>
          <a:ext cx="1609725" cy="121856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26</xdr:row>
      <xdr:rowOff>28576</xdr:rowOff>
    </xdr:from>
    <xdr:to>
      <xdr:col>7</xdr:col>
      <xdr:colOff>1543050</xdr:colOff>
      <xdr:row>26</xdr:row>
      <xdr:rowOff>1255310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820025" y="26346151"/>
          <a:ext cx="1447800" cy="1226734"/>
        </a:xfrm>
        <a:prstGeom prst="rect">
          <a:avLst/>
        </a:prstGeom>
      </xdr:spPr>
    </xdr:pic>
    <xdr:clientData/>
  </xdr:twoCellAnchor>
  <xdr:twoCellAnchor editAs="oneCell">
    <xdr:from>
      <xdr:col>7</xdr:col>
      <xdr:colOff>85726</xdr:colOff>
      <xdr:row>27</xdr:row>
      <xdr:rowOff>0</xdr:rowOff>
    </xdr:from>
    <xdr:to>
      <xdr:col>7</xdr:col>
      <xdr:colOff>1723482</xdr:colOff>
      <xdr:row>27</xdr:row>
      <xdr:rowOff>1257300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96151" y="27584400"/>
          <a:ext cx="1637756" cy="1257300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228601</xdr:colOff>
      <xdr:row>28</xdr:row>
      <xdr:rowOff>9525</xdr:rowOff>
    </xdr:from>
    <xdr:to>
      <xdr:col>7</xdr:col>
      <xdr:colOff>1562101</xdr:colOff>
      <xdr:row>28</xdr:row>
      <xdr:rowOff>1227642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439026" y="28860750"/>
          <a:ext cx="1333500" cy="1218117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4</xdr:row>
      <xdr:rowOff>28575</xdr:rowOff>
    </xdr:from>
    <xdr:to>
      <xdr:col>7</xdr:col>
      <xdr:colOff>1744719</xdr:colOff>
      <xdr:row>4</xdr:row>
      <xdr:rowOff>1162050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39000" y="3543300"/>
          <a:ext cx="1716144" cy="1133475"/>
        </a:xfrm>
        <a:prstGeom prst="rect">
          <a:avLst/>
        </a:prstGeom>
      </xdr:spPr>
    </xdr:pic>
    <xdr:clientData/>
  </xdr:twoCellAnchor>
  <xdr:twoCellAnchor editAs="oneCell">
    <xdr:from>
      <xdr:col>7</xdr:col>
      <xdr:colOff>28576</xdr:colOff>
      <xdr:row>5</xdr:row>
      <xdr:rowOff>47626</xdr:rowOff>
    </xdr:from>
    <xdr:to>
      <xdr:col>7</xdr:col>
      <xdr:colOff>1737972</xdr:colOff>
      <xdr:row>5</xdr:row>
      <xdr:rowOff>1190625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39001" y="4829176"/>
          <a:ext cx="1709396" cy="1142999"/>
        </a:xfrm>
        <a:prstGeom prst="rect">
          <a:avLst/>
        </a:prstGeom>
      </xdr:spPr>
    </xdr:pic>
    <xdr:clientData/>
  </xdr:twoCellAnchor>
  <xdr:twoCellAnchor editAs="oneCell">
    <xdr:from>
      <xdr:col>7</xdr:col>
      <xdr:colOff>28576</xdr:colOff>
      <xdr:row>7</xdr:row>
      <xdr:rowOff>38100</xdr:rowOff>
    </xdr:from>
    <xdr:to>
      <xdr:col>7</xdr:col>
      <xdr:colOff>1743076</xdr:colOff>
      <xdr:row>7</xdr:row>
      <xdr:rowOff>1209675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239001" y="7353300"/>
          <a:ext cx="1714500" cy="117157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6</xdr:row>
      <xdr:rowOff>57150</xdr:rowOff>
    </xdr:from>
    <xdr:to>
      <xdr:col>8</xdr:col>
      <xdr:colOff>9525</xdr:colOff>
      <xdr:row>6</xdr:row>
      <xdr:rowOff>1216577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219950" y="6105525"/>
          <a:ext cx="1762125" cy="1159427"/>
        </a:xfrm>
        <a:prstGeom prst="rect">
          <a:avLst/>
        </a:prstGeom>
      </xdr:spPr>
    </xdr:pic>
    <xdr:clientData/>
  </xdr:twoCellAnchor>
  <xdr:twoCellAnchor editAs="oneCell">
    <xdr:from>
      <xdr:col>7</xdr:col>
      <xdr:colOff>38101</xdr:colOff>
      <xdr:row>29</xdr:row>
      <xdr:rowOff>142876</xdr:rowOff>
    </xdr:from>
    <xdr:to>
      <xdr:col>7</xdr:col>
      <xdr:colOff>1743075</xdr:colOff>
      <xdr:row>29</xdr:row>
      <xdr:rowOff>1107165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48526" y="34061401"/>
          <a:ext cx="1704974" cy="964289"/>
        </a:xfrm>
        <a:prstGeom prst="rect">
          <a:avLst/>
        </a:prstGeom>
      </xdr:spPr>
    </xdr:pic>
    <xdr:clientData/>
  </xdr:twoCellAnchor>
  <xdr:twoCellAnchor editAs="oneCell">
    <xdr:from>
      <xdr:col>7</xdr:col>
      <xdr:colOff>117964</xdr:colOff>
      <xdr:row>21</xdr:row>
      <xdr:rowOff>234462</xdr:rowOff>
    </xdr:from>
    <xdr:to>
      <xdr:col>7</xdr:col>
      <xdr:colOff>1685024</xdr:colOff>
      <xdr:row>21</xdr:row>
      <xdr:rowOff>962025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7748137" y="25379814"/>
          <a:ext cx="727563" cy="15670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detail.tmall.com/item.htm?spm=a230r.1.14.121.3044ec54SQHLv9&amp;id=529397479258&amp;ns=1&amp;abbucket=11" TargetMode="External"/><Relationship Id="rId13" Type="http://schemas.openxmlformats.org/officeDocument/2006/relationships/hyperlink" Target="https://detail.tmall.com/item.htm?id=41276497815&amp;spm=a1z09.2.0.0.d61afeauuN5c4&amp;_u=j1vff10319b" TargetMode="External"/><Relationship Id="rId18" Type="http://schemas.openxmlformats.org/officeDocument/2006/relationships/hyperlink" Target="https://item.taobao.com/item.htm?spm=a1z09.2.0.0.d61afeauuN5c4&amp;id=549141156980&amp;_u=j1vff105dcc" TargetMode="External"/><Relationship Id="rId3" Type="http://schemas.openxmlformats.org/officeDocument/2006/relationships/hyperlink" Target="https://item.taobao.com/item.htm?spm=a1z09.2.0.0.d61afeauuN5c4&amp;id=523889484101&amp;_u=j1vff108425" TargetMode="External"/><Relationship Id="rId21" Type="http://schemas.openxmlformats.org/officeDocument/2006/relationships/printerSettings" Target="../printerSettings/printerSettings1.bin"/><Relationship Id="rId7" Type="http://schemas.openxmlformats.org/officeDocument/2006/relationships/hyperlink" Target="https://item.taobao.com/item.htm?spm=a1z09.2.0.0.d61afeauuN5c4&amp;id=552856495358&amp;_u=j1vff1030a7" TargetMode="External"/><Relationship Id="rId12" Type="http://schemas.openxmlformats.org/officeDocument/2006/relationships/hyperlink" Target="https://detail.tmall.com/item.htm?id=36794088416&amp;spm=a1z09.2.0.0.d61afeauuN5c4&amp;_u=j1vff108ad6&amp;sku_properties=122216547:20213" TargetMode="External"/><Relationship Id="rId17" Type="http://schemas.openxmlformats.org/officeDocument/2006/relationships/hyperlink" Target="https://item.taobao.com/item.htm?spm=a1z09.2.0.0.d61afeauuN5c4&amp;id=42690489107&amp;_u=j1vff10e8c2" TargetMode="External"/><Relationship Id="rId2" Type="http://schemas.openxmlformats.org/officeDocument/2006/relationships/hyperlink" Target="https://item.taobao.com/item.htm?spm=a1z09.2.0.0.6f9c717eOI1St4&amp;id=553670088329&amp;_u=p1vff104f5d" TargetMode="External"/><Relationship Id="rId16" Type="http://schemas.openxmlformats.org/officeDocument/2006/relationships/hyperlink" Target="https://detail.tmall.com/item.htm?id=37517588613&amp;spm=a1z09.2.0.0.d61afeauuN5c4&amp;_u=j1vff100574" TargetMode="External"/><Relationship Id="rId20" Type="http://schemas.openxmlformats.org/officeDocument/2006/relationships/hyperlink" Target="https://detail.tmall.com/item.htm?spm=a230r.1.14.20.63cd37985NbIU&amp;id=43817503197&amp;ns=1&amp;abbucket=11&amp;skuId=95034456650" TargetMode="External"/><Relationship Id="rId1" Type="http://schemas.openxmlformats.org/officeDocument/2006/relationships/hyperlink" Target="https://item.taobao.com/item.htm?spm=a1z09.2.0.0.6061a245PsDoNp&amp;id=558661340844&amp;_u=p1vff10a39b" TargetMode="External"/><Relationship Id="rId6" Type="http://schemas.openxmlformats.org/officeDocument/2006/relationships/hyperlink" Target="https://item.taobao.com/item.htm?spm=a1z09.2.0.0.d61afeauuN5c4&amp;id=541778769725&amp;_u=j1vff100d87" TargetMode="External"/><Relationship Id="rId11" Type="http://schemas.openxmlformats.org/officeDocument/2006/relationships/hyperlink" Target="https://detail.tmall.com/item.htm?id=548414970870&amp;spm=a1z09.2.0.0.d61afeauuN5c4&amp;_u=j1vff107f50" TargetMode="External"/><Relationship Id="rId5" Type="http://schemas.openxmlformats.org/officeDocument/2006/relationships/hyperlink" Target="https://item.taobao.com/item.htm?spm=a1z09.2.0.0.d61afeauuN5c4&amp;id=13318725147&amp;_u=j1vff108da9" TargetMode="External"/><Relationship Id="rId15" Type="http://schemas.openxmlformats.org/officeDocument/2006/relationships/hyperlink" Target="https://detail.tmall.com/item.htm?id=37927882061&amp;spm=a1z09.2.0.0.d61afeauuN5c4&amp;_u=j1vff10782e" TargetMode="External"/><Relationship Id="rId10" Type="http://schemas.openxmlformats.org/officeDocument/2006/relationships/hyperlink" Target="https://item.taobao.com/item.htm?spm=a1z09.2.0.0.d61afeauuN5c4&amp;id=554823813023&amp;_u=j1vff10365a" TargetMode="External"/><Relationship Id="rId19" Type="http://schemas.openxmlformats.org/officeDocument/2006/relationships/hyperlink" Target="https://detail.tmall.com/item.htm?spm=a1z10.3-b.w4011-16134817892.49.7f960d01mdsTQI&amp;id=41103837366&amp;rn=4bf413d89fa3485d7c94155040ce1eb0&amp;abbucket=19&amp;skuId=63600926792" TargetMode="External"/><Relationship Id="rId4" Type="http://schemas.openxmlformats.org/officeDocument/2006/relationships/hyperlink" Target="https://item.taobao.com/item.htm?spm=a1z09.2.0.0.d61afeauuN5c4&amp;id=40288353831&amp;_u=j1vff108705" TargetMode="External"/><Relationship Id="rId9" Type="http://schemas.openxmlformats.org/officeDocument/2006/relationships/hyperlink" Target="https://item.taobao.com/item.htm?spm=a1z09.2.0.0.d61afeauuN5c4&amp;id=552905280786&amp;_u=j1vff1048fb" TargetMode="External"/><Relationship Id="rId14" Type="http://schemas.openxmlformats.org/officeDocument/2006/relationships/hyperlink" Target="https://detail.tmall.com/item.htm?spm=a1z10.3-b-s.w4011-16538328900.47.1d1430d383uXef&amp;id=41234671442&amp;rn=1f281878551a727885b67651f5c5ab83&amp;abbucket=19&amp;skuId=3129099470956" TargetMode="External"/><Relationship Id="rId2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1"/>
  <sheetViews>
    <sheetView tabSelected="1" topLeftCell="A7" workbookViewId="0">
      <selection activeCell="C10" sqref="C10"/>
    </sheetView>
  </sheetViews>
  <sheetFormatPr defaultRowHeight="33.75" x14ac:dyDescent="0.15"/>
  <cols>
    <col min="1" max="1" width="7.25" style="17" customWidth="1"/>
    <col min="2" max="2" width="21.25" style="1" bestFit="1" customWidth="1"/>
    <col min="3" max="3" width="21.875" style="1" bestFit="1" customWidth="1"/>
    <col min="4" max="4" width="5.25" style="1" bestFit="1" customWidth="1"/>
    <col min="5" max="5" width="9.625" style="1" customWidth="1"/>
    <col min="6" max="6" width="9.25" style="1" customWidth="1"/>
    <col min="7" max="7" width="20.125" style="1" customWidth="1"/>
    <col min="8" max="8" width="23.125" style="1" customWidth="1"/>
    <col min="9" max="9" width="23.75" style="1" customWidth="1"/>
    <col min="10" max="10" width="24.625" style="1" customWidth="1"/>
    <col min="11" max="16384" width="9" style="1"/>
  </cols>
  <sheetData>
    <row r="1" spans="1:10" ht="87" customHeight="1" thickBot="1" x14ac:dyDescent="0.2">
      <c r="A1" s="24" t="s">
        <v>105</v>
      </c>
      <c r="B1" s="25"/>
      <c r="C1" s="25"/>
      <c r="D1" s="25"/>
      <c r="E1" s="25"/>
      <c r="F1" s="25"/>
      <c r="G1" s="25"/>
      <c r="H1" s="25"/>
      <c r="I1" s="25"/>
      <c r="J1" s="26"/>
    </row>
    <row r="2" spans="1:10" ht="30.75" customHeight="1" x14ac:dyDescent="0.15">
      <c r="A2" s="16"/>
      <c r="B2" s="9" t="s">
        <v>5</v>
      </c>
      <c r="C2" s="9" t="s">
        <v>4</v>
      </c>
      <c r="D2" s="9" t="s">
        <v>6</v>
      </c>
      <c r="E2" s="9" t="s">
        <v>73</v>
      </c>
      <c r="F2" s="9" t="s">
        <v>74</v>
      </c>
      <c r="G2" s="9" t="s">
        <v>58</v>
      </c>
      <c r="H2" s="9" t="s">
        <v>59</v>
      </c>
      <c r="I2" s="9" t="s">
        <v>34</v>
      </c>
      <c r="J2" s="11" t="s">
        <v>27</v>
      </c>
    </row>
    <row r="3" spans="1:10" ht="99.95" customHeight="1" x14ac:dyDescent="0.15">
      <c r="A3" s="21" t="s">
        <v>29</v>
      </c>
      <c r="B3" s="2" t="s">
        <v>0</v>
      </c>
      <c r="C3" s="2" t="s">
        <v>33</v>
      </c>
      <c r="D3" s="2">
        <v>1</v>
      </c>
      <c r="E3" s="2">
        <v>38</v>
      </c>
      <c r="F3" s="2">
        <f t="shared" ref="F3:F34" si="0">D3*E3</f>
        <v>38</v>
      </c>
      <c r="G3" s="3" t="s">
        <v>36</v>
      </c>
      <c r="H3" s="2"/>
      <c r="I3" s="2" t="s">
        <v>35</v>
      </c>
      <c r="J3" s="12"/>
    </row>
    <row r="4" spans="1:10" ht="99.95" customHeight="1" x14ac:dyDescent="0.15">
      <c r="A4" s="21"/>
      <c r="B4" s="2" t="s">
        <v>3</v>
      </c>
      <c r="C4" s="2" t="s">
        <v>2</v>
      </c>
      <c r="D4" s="2">
        <v>1</v>
      </c>
      <c r="E4" s="2">
        <v>0.5</v>
      </c>
      <c r="F4" s="2">
        <f t="shared" si="0"/>
        <v>0.5</v>
      </c>
      <c r="G4" s="3" t="s">
        <v>37</v>
      </c>
      <c r="H4" s="2"/>
      <c r="I4" s="2" t="s">
        <v>41</v>
      </c>
      <c r="J4" s="12"/>
    </row>
    <row r="5" spans="1:10" ht="99.95" customHeight="1" x14ac:dyDescent="0.15">
      <c r="A5" s="21"/>
      <c r="B5" s="2" t="s">
        <v>93</v>
      </c>
      <c r="C5" s="2"/>
      <c r="D5" s="2">
        <v>4</v>
      </c>
      <c r="E5" s="2">
        <v>0.1</v>
      </c>
      <c r="F5" s="2">
        <f t="shared" si="0"/>
        <v>0.4</v>
      </c>
      <c r="G5" s="3" t="s">
        <v>95</v>
      </c>
      <c r="H5" s="2"/>
      <c r="I5" s="2" t="s">
        <v>94</v>
      </c>
      <c r="J5" s="12"/>
    </row>
    <row r="6" spans="1:10" ht="99.95" customHeight="1" x14ac:dyDescent="0.15">
      <c r="A6" s="21"/>
      <c r="B6" s="2" t="s">
        <v>90</v>
      </c>
      <c r="C6" s="2"/>
      <c r="D6" s="2">
        <v>4</v>
      </c>
      <c r="E6" s="2">
        <v>0.1</v>
      </c>
      <c r="F6" s="2">
        <f t="shared" si="0"/>
        <v>0.4</v>
      </c>
      <c r="G6" s="3" t="s">
        <v>92</v>
      </c>
      <c r="H6" s="2"/>
      <c r="I6" s="2" t="s">
        <v>91</v>
      </c>
      <c r="J6" s="12"/>
    </row>
    <row r="7" spans="1:10" ht="99.95" customHeight="1" x14ac:dyDescent="0.15">
      <c r="A7" s="21"/>
      <c r="B7" s="2" t="s">
        <v>17</v>
      </c>
      <c r="C7" s="2" t="s">
        <v>18</v>
      </c>
      <c r="D7" s="2">
        <v>2</v>
      </c>
      <c r="E7" s="2">
        <v>5</v>
      </c>
      <c r="F7" s="2">
        <f t="shared" ref="F7:F8" si="1">D7*E7</f>
        <v>10</v>
      </c>
      <c r="G7" s="3" t="s">
        <v>70</v>
      </c>
      <c r="H7" s="2"/>
      <c r="I7" s="2" t="s">
        <v>42</v>
      </c>
      <c r="J7" s="12"/>
    </row>
    <row r="8" spans="1:10" ht="99.95" customHeight="1" x14ac:dyDescent="0.15">
      <c r="A8" s="21"/>
      <c r="B8" s="2" t="s">
        <v>96</v>
      </c>
      <c r="C8" s="2"/>
      <c r="D8" s="2">
        <v>4</v>
      </c>
      <c r="E8" s="2">
        <v>0.3</v>
      </c>
      <c r="F8" s="2">
        <f t="shared" si="1"/>
        <v>1.2</v>
      </c>
      <c r="G8" s="3" t="s">
        <v>97</v>
      </c>
      <c r="H8" s="2"/>
      <c r="I8" s="2" t="s">
        <v>99</v>
      </c>
      <c r="J8" s="12"/>
    </row>
    <row r="9" spans="1:10" ht="99.95" customHeight="1" x14ac:dyDescent="0.15">
      <c r="A9" s="21"/>
      <c r="B9" s="2" t="s">
        <v>8</v>
      </c>
      <c r="C9" s="2"/>
      <c r="D9" s="2">
        <v>2</v>
      </c>
      <c r="E9" s="2">
        <v>25</v>
      </c>
      <c r="F9" s="2">
        <f t="shared" si="0"/>
        <v>50</v>
      </c>
      <c r="G9" s="3" t="s">
        <v>38</v>
      </c>
      <c r="H9" s="2"/>
      <c r="I9" s="2" t="s">
        <v>98</v>
      </c>
      <c r="J9" s="12"/>
    </row>
    <row r="10" spans="1:10" ht="99.95" customHeight="1" thickBot="1" x14ac:dyDescent="0.2">
      <c r="A10" s="22"/>
      <c r="B10" s="13" t="s">
        <v>9</v>
      </c>
      <c r="C10" s="13" t="s">
        <v>109</v>
      </c>
      <c r="D10" s="13">
        <v>2</v>
      </c>
      <c r="E10" s="13">
        <v>245</v>
      </c>
      <c r="F10" s="13">
        <f t="shared" si="0"/>
        <v>490</v>
      </c>
      <c r="G10" s="14" t="s">
        <v>39</v>
      </c>
      <c r="H10" s="13"/>
      <c r="I10" s="13" t="s">
        <v>43</v>
      </c>
      <c r="J10" s="15"/>
    </row>
    <row r="11" spans="1:10" ht="99.95" customHeight="1" thickBot="1" x14ac:dyDescent="0.2"/>
    <row r="12" spans="1:10" ht="99.95" customHeight="1" x14ac:dyDescent="0.15">
      <c r="A12" s="23" t="s">
        <v>30</v>
      </c>
      <c r="B12" s="9" t="s">
        <v>10</v>
      </c>
      <c r="C12" s="9" t="s">
        <v>11</v>
      </c>
      <c r="D12" s="9">
        <v>2</v>
      </c>
      <c r="E12" s="9">
        <v>44</v>
      </c>
      <c r="F12" s="9">
        <f t="shared" si="0"/>
        <v>88</v>
      </c>
      <c r="G12" s="10" t="s">
        <v>40</v>
      </c>
      <c r="H12" s="9"/>
      <c r="I12" s="9" t="s">
        <v>44</v>
      </c>
      <c r="J12" s="11"/>
    </row>
    <row r="13" spans="1:10" ht="99.95" customHeight="1" x14ac:dyDescent="0.15">
      <c r="A13" s="21"/>
      <c r="B13" s="2" t="s">
        <v>12</v>
      </c>
      <c r="C13" s="2"/>
      <c r="D13" s="2">
        <v>1</v>
      </c>
      <c r="E13" s="2">
        <v>10</v>
      </c>
      <c r="F13" s="2">
        <f t="shared" si="0"/>
        <v>10</v>
      </c>
      <c r="G13" s="3" t="s">
        <v>55</v>
      </c>
      <c r="H13" s="2"/>
      <c r="I13" s="2" t="s">
        <v>45</v>
      </c>
      <c r="J13" s="12"/>
    </row>
    <row r="14" spans="1:10" ht="99.95" customHeight="1" x14ac:dyDescent="0.15">
      <c r="A14" s="21"/>
      <c r="B14" s="2" t="s">
        <v>1</v>
      </c>
      <c r="C14" s="2" t="s">
        <v>24</v>
      </c>
      <c r="D14" s="2">
        <v>1</v>
      </c>
      <c r="E14" s="2">
        <v>32</v>
      </c>
      <c r="F14" s="2">
        <f>D14*E14</f>
        <v>32</v>
      </c>
      <c r="G14" s="3" t="s">
        <v>71</v>
      </c>
      <c r="H14" s="2"/>
      <c r="I14" s="2" t="s">
        <v>46</v>
      </c>
      <c r="J14" s="12"/>
    </row>
    <row r="15" spans="1:10" ht="99.95" customHeight="1" x14ac:dyDescent="0.15">
      <c r="A15" s="21"/>
      <c r="B15" s="2" t="s">
        <v>13</v>
      </c>
      <c r="C15" s="2" t="s">
        <v>14</v>
      </c>
      <c r="D15" s="2">
        <v>1</v>
      </c>
      <c r="E15" s="2">
        <v>1.5</v>
      </c>
      <c r="F15" s="2">
        <f t="shared" si="0"/>
        <v>1.5</v>
      </c>
      <c r="G15" s="3" t="s">
        <v>56</v>
      </c>
      <c r="H15" s="2"/>
      <c r="I15" s="2" t="s">
        <v>47</v>
      </c>
      <c r="J15" s="12"/>
    </row>
    <row r="16" spans="1:10" ht="99.95" customHeight="1" x14ac:dyDescent="0.15">
      <c r="A16" s="21"/>
      <c r="B16" s="2" t="s">
        <v>15</v>
      </c>
      <c r="C16" s="2" t="s">
        <v>16</v>
      </c>
      <c r="D16" s="2">
        <v>2</v>
      </c>
      <c r="E16" s="2">
        <v>1</v>
      </c>
      <c r="F16" s="2">
        <f t="shared" si="0"/>
        <v>2</v>
      </c>
      <c r="G16" s="3" t="s">
        <v>57</v>
      </c>
      <c r="H16" s="2"/>
      <c r="I16" s="2" t="s">
        <v>48</v>
      </c>
      <c r="J16" s="12"/>
    </row>
    <row r="17" spans="1:10" ht="99.95" customHeight="1" x14ac:dyDescent="0.15">
      <c r="A17" s="21"/>
      <c r="B17" s="2" t="s">
        <v>31</v>
      </c>
      <c r="C17" s="2"/>
      <c r="D17" s="2">
        <v>5</v>
      </c>
      <c r="E17" s="2">
        <v>0.4</v>
      </c>
      <c r="F17" s="2">
        <f t="shared" si="0"/>
        <v>2</v>
      </c>
      <c r="G17" s="3" t="s">
        <v>60</v>
      </c>
      <c r="H17" s="2"/>
      <c r="I17" s="2" t="s">
        <v>49</v>
      </c>
      <c r="J17" s="12"/>
    </row>
    <row r="18" spans="1:10" ht="99.95" customHeight="1" x14ac:dyDescent="0.15">
      <c r="A18" s="21"/>
      <c r="B18" s="2" t="s">
        <v>32</v>
      </c>
      <c r="C18" s="2" t="s">
        <v>76</v>
      </c>
      <c r="D18" s="2">
        <v>2</v>
      </c>
      <c r="E18" s="2">
        <v>3</v>
      </c>
      <c r="F18" s="2">
        <f t="shared" si="0"/>
        <v>6</v>
      </c>
      <c r="G18" s="3" t="s">
        <v>61</v>
      </c>
      <c r="H18" s="2"/>
      <c r="I18" s="2" t="s">
        <v>50</v>
      </c>
      <c r="J18" s="12"/>
    </row>
    <row r="19" spans="1:10" ht="99.95" customHeight="1" x14ac:dyDescent="0.15">
      <c r="A19" s="21"/>
      <c r="B19" s="2" t="s">
        <v>19</v>
      </c>
      <c r="C19" s="2" t="s">
        <v>65</v>
      </c>
      <c r="D19" s="2">
        <v>5</v>
      </c>
      <c r="E19" s="2">
        <v>0.2</v>
      </c>
      <c r="F19" s="2">
        <f t="shared" si="0"/>
        <v>1</v>
      </c>
      <c r="G19" s="3" t="s">
        <v>62</v>
      </c>
      <c r="H19" s="2"/>
      <c r="I19" s="2" t="s">
        <v>51</v>
      </c>
      <c r="J19" s="12"/>
    </row>
    <row r="20" spans="1:10" ht="99.95" customHeight="1" x14ac:dyDescent="0.15">
      <c r="A20" s="21"/>
      <c r="B20" s="2" t="s">
        <v>63</v>
      </c>
      <c r="C20" s="2" t="s">
        <v>64</v>
      </c>
      <c r="D20" s="2">
        <v>5</v>
      </c>
      <c r="E20" s="2">
        <v>0.2</v>
      </c>
      <c r="F20" s="2">
        <f t="shared" si="0"/>
        <v>1</v>
      </c>
      <c r="G20" s="3" t="s">
        <v>66</v>
      </c>
      <c r="H20" s="2"/>
      <c r="I20" s="2" t="s">
        <v>51</v>
      </c>
      <c r="J20" s="12"/>
    </row>
    <row r="21" spans="1:10" ht="99.95" customHeight="1" x14ac:dyDescent="0.15">
      <c r="A21" s="21"/>
      <c r="B21" s="2" t="s">
        <v>20</v>
      </c>
      <c r="C21" s="2" t="s">
        <v>21</v>
      </c>
      <c r="D21" s="2">
        <v>7</v>
      </c>
      <c r="E21" s="2">
        <v>0.03</v>
      </c>
      <c r="F21" s="2">
        <f t="shared" si="0"/>
        <v>0.21</v>
      </c>
      <c r="G21" s="3" t="s">
        <v>67</v>
      </c>
      <c r="H21" s="2"/>
      <c r="I21" s="2" t="s">
        <v>52</v>
      </c>
      <c r="J21" s="12"/>
    </row>
    <row r="22" spans="1:10" ht="99.95" customHeight="1" x14ac:dyDescent="0.15">
      <c r="A22" s="21"/>
      <c r="B22" s="2" t="s">
        <v>106</v>
      </c>
      <c r="C22" s="2" t="s">
        <v>107</v>
      </c>
      <c r="D22" s="2">
        <v>2</v>
      </c>
      <c r="E22" s="2">
        <v>0.01</v>
      </c>
      <c r="F22" s="2">
        <f t="shared" si="0"/>
        <v>0.02</v>
      </c>
      <c r="G22" s="3"/>
      <c r="H22" s="2"/>
      <c r="I22" s="2" t="s">
        <v>108</v>
      </c>
      <c r="J22" s="12"/>
    </row>
    <row r="23" spans="1:10" ht="99.95" customHeight="1" x14ac:dyDescent="0.15">
      <c r="A23" s="21"/>
      <c r="B23" s="2" t="s">
        <v>22</v>
      </c>
      <c r="C23" s="2" t="s">
        <v>23</v>
      </c>
      <c r="D23" s="2">
        <v>4</v>
      </c>
      <c r="E23" s="2">
        <v>0.03</v>
      </c>
      <c r="F23" s="2">
        <f t="shared" si="0"/>
        <v>0.12</v>
      </c>
      <c r="G23" s="3" t="s">
        <v>68</v>
      </c>
      <c r="H23" s="2"/>
      <c r="I23" s="2" t="s">
        <v>53</v>
      </c>
      <c r="J23" s="12"/>
    </row>
    <row r="24" spans="1:10" ht="99.95" customHeight="1" thickBot="1" x14ac:dyDescent="0.2">
      <c r="A24" s="22"/>
      <c r="B24" s="13" t="s">
        <v>25</v>
      </c>
      <c r="C24" s="13" t="s">
        <v>26</v>
      </c>
      <c r="D24" s="13">
        <v>1</v>
      </c>
      <c r="E24" s="13">
        <v>20</v>
      </c>
      <c r="F24" s="13">
        <f t="shared" si="0"/>
        <v>20</v>
      </c>
      <c r="G24" s="14" t="s">
        <v>69</v>
      </c>
      <c r="H24" s="13"/>
      <c r="I24" s="13" t="s">
        <v>54</v>
      </c>
      <c r="J24" s="15"/>
    </row>
    <row r="25" spans="1:10" ht="99.95" customHeight="1" thickBot="1" x14ac:dyDescent="0.2">
      <c r="A25" s="18"/>
      <c r="B25" s="2"/>
      <c r="C25" s="2"/>
      <c r="D25" s="2"/>
      <c r="E25" s="2"/>
      <c r="F25" s="1">
        <f t="shared" si="0"/>
        <v>0</v>
      </c>
      <c r="G25" s="3"/>
      <c r="H25" s="2"/>
      <c r="I25" s="2"/>
      <c r="J25" s="2"/>
    </row>
    <row r="26" spans="1:10" ht="99.95" customHeight="1" x14ac:dyDescent="0.15">
      <c r="A26" s="23" t="s">
        <v>77</v>
      </c>
      <c r="B26" s="9" t="s">
        <v>78</v>
      </c>
      <c r="C26" s="9" t="s">
        <v>81</v>
      </c>
      <c r="D26" s="9">
        <v>1</v>
      </c>
      <c r="E26" s="9"/>
      <c r="F26" s="9">
        <f t="shared" si="0"/>
        <v>0</v>
      </c>
      <c r="G26" s="9" t="s">
        <v>89</v>
      </c>
      <c r="H26" s="9"/>
      <c r="I26" s="9" t="s">
        <v>79</v>
      </c>
      <c r="J26" s="11"/>
    </row>
    <row r="27" spans="1:10" ht="99.95" customHeight="1" x14ac:dyDescent="0.15">
      <c r="A27" s="21"/>
      <c r="B27" s="2" t="s">
        <v>80</v>
      </c>
      <c r="C27" s="2"/>
      <c r="D27" s="2">
        <v>1</v>
      </c>
      <c r="E27" s="2"/>
      <c r="F27" s="2">
        <f t="shared" si="0"/>
        <v>0</v>
      </c>
      <c r="G27" s="2" t="s">
        <v>85</v>
      </c>
      <c r="H27" s="2"/>
      <c r="I27" s="2" t="s">
        <v>82</v>
      </c>
      <c r="J27" s="12"/>
    </row>
    <row r="28" spans="1:10" ht="99.95" customHeight="1" x14ac:dyDescent="0.15">
      <c r="A28" s="21"/>
      <c r="B28" s="2" t="s">
        <v>83</v>
      </c>
      <c r="C28" s="2"/>
      <c r="D28" s="2">
        <v>1</v>
      </c>
      <c r="E28" s="2"/>
      <c r="F28" s="2">
        <f t="shared" si="0"/>
        <v>0</v>
      </c>
      <c r="G28" s="2" t="s">
        <v>86</v>
      </c>
      <c r="H28" s="2"/>
      <c r="I28" s="2" t="s">
        <v>88</v>
      </c>
      <c r="J28" s="12"/>
    </row>
    <row r="29" spans="1:10" ht="99.95" customHeight="1" x14ac:dyDescent="0.15">
      <c r="A29" s="21"/>
      <c r="B29" s="2" t="s">
        <v>84</v>
      </c>
      <c r="C29" s="2"/>
      <c r="D29" s="2">
        <v>1</v>
      </c>
      <c r="E29" s="2"/>
      <c r="F29" s="2">
        <f>D29*E29</f>
        <v>0</v>
      </c>
      <c r="G29" s="2" t="s">
        <v>101</v>
      </c>
      <c r="H29" s="2"/>
      <c r="I29" s="2" t="s">
        <v>87</v>
      </c>
      <c r="J29" s="12"/>
    </row>
    <row r="30" spans="1:10" ht="99.95" customHeight="1" x14ac:dyDescent="0.15">
      <c r="A30" s="21"/>
      <c r="B30" s="2" t="s">
        <v>100</v>
      </c>
      <c r="C30" s="2"/>
      <c r="D30" s="2">
        <v>1</v>
      </c>
      <c r="E30" s="2"/>
      <c r="F30" s="2">
        <f>D30*E30</f>
        <v>0</v>
      </c>
      <c r="G30" s="2" t="s">
        <v>102</v>
      </c>
      <c r="H30" s="2"/>
      <c r="I30" s="2" t="s">
        <v>104</v>
      </c>
      <c r="J30" s="12" t="s">
        <v>103</v>
      </c>
    </row>
    <row r="31" spans="1:10" ht="99.95" customHeight="1" thickBot="1" x14ac:dyDescent="0.2">
      <c r="A31" s="22"/>
      <c r="B31" s="13"/>
      <c r="C31" s="13"/>
      <c r="D31" s="13"/>
      <c r="E31" s="13"/>
      <c r="F31" s="13"/>
      <c r="G31" s="13"/>
      <c r="H31" s="13"/>
      <c r="I31" s="13"/>
      <c r="J31" s="15"/>
    </row>
    <row r="32" spans="1:10" ht="99.95" customHeight="1" thickBot="1" x14ac:dyDescent="0.2">
      <c r="F32" s="1">
        <f t="shared" si="0"/>
        <v>0</v>
      </c>
    </row>
    <row r="33" spans="1:10" ht="99.95" customHeight="1" x14ac:dyDescent="0.15">
      <c r="A33" s="19"/>
      <c r="B33" s="4" t="s">
        <v>7</v>
      </c>
      <c r="C33" s="4"/>
      <c r="D33" s="4">
        <v>1</v>
      </c>
      <c r="E33" s="4">
        <v>25</v>
      </c>
      <c r="F33" s="4">
        <f>D33*E33</f>
        <v>25</v>
      </c>
      <c r="G33" s="5" t="s">
        <v>72</v>
      </c>
      <c r="H33" s="4"/>
      <c r="I33" s="4" t="s">
        <v>75</v>
      </c>
      <c r="J33" s="6" t="s">
        <v>28</v>
      </c>
    </row>
    <row r="34" spans="1:10" ht="99.95" customHeight="1" thickBot="1" x14ac:dyDescent="0.2">
      <c r="A34" s="20"/>
      <c r="B34" s="7"/>
      <c r="C34" s="7"/>
      <c r="D34" s="7"/>
      <c r="E34" s="7"/>
      <c r="F34" s="7">
        <f t="shared" si="0"/>
        <v>0</v>
      </c>
      <c r="G34" s="7"/>
      <c r="H34" s="7"/>
      <c r="I34" s="7"/>
      <c r="J34" s="8"/>
    </row>
    <row r="35" spans="1:10" ht="99.95" customHeight="1" x14ac:dyDescent="0.15">
      <c r="F35" s="1">
        <f>SUM(F3:F34)</f>
        <v>779.35</v>
      </c>
    </row>
    <row r="36" spans="1:10" ht="99.95" customHeight="1" x14ac:dyDescent="0.15"/>
    <row r="37" spans="1:10" ht="99.95" customHeight="1" x14ac:dyDescent="0.15"/>
    <row r="38" spans="1:10" ht="99.95" customHeight="1" x14ac:dyDescent="0.15"/>
    <row r="39" spans="1:10" ht="99.95" customHeight="1" x14ac:dyDescent="0.15"/>
    <row r="40" spans="1:10" ht="99.95" customHeight="1" x14ac:dyDescent="0.15"/>
    <row r="41" spans="1:10" ht="99.95" customHeight="1" x14ac:dyDescent="0.15"/>
  </sheetData>
  <mergeCells count="4">
    <mergeCell ref="A3:A10"/>
    <mergeCell ref="A12:A24"/>
    <mergeCell ref="A1:J1"/>
    <mergeCell ref="A26:A31"/>
  </mergeCells>
  <phoneticPr fontId="1" type="noConversion"/>
  <hyperlinks>
    <hyperlink ref="G3" r:id="rId1"/>
    <hyperlink ref="G4" r:id="rId2"/>
    <hyperlink ref="G7" r:id="rId3"/>
    <hyperlink ref="G9" r:id="rId4"/>
    <hyperlink ref="G10" r:id="rId5"/>
    <hyperlink ref="G12" r:id="rId6"/>
    <hyperlink ref="G13" r:id="rId7"/>
    <hyperlink ref="G14" r:id="rId8"/>
    <hyperlink ref="G15" r:id="rId9"/>
    <hyperlink ref="G16" r:id="rId10"/>
    <hyperlink ref="G17" r:id="rId11"/>
    <hyperlink ref="G18" r:id="rId12"/>
    <hyperlink ref="G19" r:id="rId13"/>
    <hyperlink ref="G20" r:id="rId14"/>
    <hyperlink ref="G21" r:id="rId15"/>
    <hyperlink ref="G23" r:id="rId16"/>
    <hyperlink ref="G24" r:id="rId17"/>
    <hyperlink ref="G33" r:id="rId18"/>
    <hyperlink ref="G6" r:id="rId19"/>
    <hyperlink ref="G5" r:id="rId20"/>
  </hyperlinks>
  <pageMargins left="0.7" right="0.7" top="0.75" bottom="0.75" header="0.3" footer="0.3"/>
  <pageSetup paperSize="9" orientation="portrait" r:id="rId21"/>
  <drawing r:id="rId2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2018-01-05T13:57:26Z</dcterms:modified>
</cp:coreProperties>
</file>